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Gerência Técnica\Técnico\TRAMITAS - SERVIÇOS\CONST. E MONTAGEM 2025 - 2026\COTAÇÕES\"/>
    </mc:Choice>
  </mc:AlternateContent>
  <xr:revisionPtr revIDLastSave="0" documentId="13_ncr:1_{39D18F8B-6B5A-43B3-89E0-FB5D2F7F9467}" xr6:coauthVersionLast="47" xr6:coauthVersionMax="47" xr10:uidLastSave="{00000000-0000-0000-0000-000000000000}"/>
  <bookViews>
    <workbookView xWindow="-110" yWindow="-110" windowWidth="19420" windowHeight="10420" activeTab="1" xr2:uid="{18F742B9-E58A-43FA-AFE1-A3482CB3AD94}"/>
  </bookViews>
  <sheets>
    <sheet name="Planilha1" sheetId="1" r:id="rId1"/>
    <sheet name="Plani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2" l="1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A21" i="2"/>
  <c r="P1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1" i="2"/>
</calcChain>
</file>

<file path=xl/sharedStrings.xml><?xml version="1.0" encoding="utf-8"?>
<sst xmlns="http://schemas.openxmlformats.org/spreadsheetml/2006/main" count="92" uniqueCount="50">
  <si>
    <t>FLANGE</t>
  </si>
  <si>
    <t>MATERIAL</t>
  </si>
  <si>
    <t>DN</t>
  </si>
  <si>
    <t>CLASSE</t>
  </si>
  <si>
    <t>CL 150</t>
  </si>
  <si>
    <t>2"</t>
  </si>
  <si>
    <t>3"</t>
  </si>
  <si>
    <t xml:space="preserve">REDUÇÃO </t>
  </si>
  <si>
    <t>3"/2"</t>
  </si>
  <si>
    <t>TÊ</t>
  </si>
  <si>
    <t>CL 300</t>
  </si>
  <si>
    <t>4"</t>
  </si>
  <si>
    <t>CL300</t>
  </si>
  <si>
    <t>QTDE</t>
  </si>
  <si>
    <t>3/4"</t>
  </si>
  <si>
    <t xml:space="preserve">BUJÃO </t>
  </si>
  <si>
    <t>3/4" / 1/2"</t>
  </si>
  <si>
    <t>SCH 40, ASTM .234</t>
  </si>
  <si>
    <t>AFO A105 #3000</t>
  </si>
  <si>
    <t>ANSI B16.5, ASTM A105</t>
  </si>
  <si>
    <t>BUCHA DE REDUÇÃO</t>
  </si>
  <si>
    <t>JUNTA DE PAPELÃO HDRÁULICO</t>
  </si>
  <si>
    <t>PARAFUSO TIPO ESTOJO</t>
  </si>
  <si>
    <t>Ø3/4" x 4.1/4"</t>
  </si>
  <si>
    <t>ESP 3,0 mm, 300#, RF, PAPELÃO HIDRÁULICO, COM BIRRACHA</t>
  </si>
  <si>
    <t>LISTA DE MATERIAIS PARA COTAÇÃO</t>
  </si>
  <si>
    <t>TIPO ESTOJO, AL, ASTM A 193 Gr. B7, PORCAS ASTM A 194 Gr. 2H, HEX. SÉRIE PESADA, ASME B16.5, Ø3/4" x 4.1/4", (08 POR FPE DN 3" 300#)</t>
  </si>
  <si>
    <t>CONEXÃO</t>
  </si>
  <si>
    <t>CURVA RAIO CURTO</t>
  </si>
  <si>
    <t>MEIA LUVA</t>
  </si>
  <si>
    <t>FLANGE,2",CL 150,ANSI B16.5, ASTM A105</t>
  </si>
  <si>
    <t>FLANGE,3",CL 150,ANSI B16.5, ASTM A105</t>
  </si>
  <si>
    <t>FLANGE,4",CL 150,ANSI B16.5, ASTM A105</t>
  </si>
  <si>
    <t>FLANGE,2",CL 300,ANSI B16.5, ASTM A105</t>
  </si>
  <si>
    <t>FLANGE,3",CL 300,ANSI B16.5, ASTM A105</t>
  </si>
  <si>
    <t>FLANGE,4",CL300,ANSI B16.5, ASTM A105</t>
  </si>
  <si>
    <t>REDUÇÃO ,3"/2",,AFO A105 #3000</t>
  </si>
  <si>
    <t>CURVA RAIO CURTO,2",,AFO A105 #3000</t>
  </si>
  <si>
    <t>CURVA RAIO CURTO,3",,AFO A105 #3000</t>
  </si>
  <si>
    <t>CURVA RAIO CURTO,4",,AFO A105 #3000</t>
  </si>
  <si>
    <t>TÊ,3",,SCH 40, ASTM .234</t>
  </si>
  <si>
    <t>TÊ,2",,SCH 40, ASTM .234</t>
  </si>
  <si>
    <t>TÊ,3/4",,AFO A105 #3000</t>
  </si>
  <si>
    <t>MEIA LUVA,3/4",,AFO A105 #3000</t>
  </si>
  <si>
    <t>BUJÃO ,3/4",,AFO A105 #3000</t>
  </si>
  <si>
    <t>BUCHA DE REDUÇÃO,3/4" / 1/2",,AFO A105 #3000</t>
  </si>
  <si>
    <t>JUNTA DE PAPELÃO HDRÁULICO,2",,ESP 3,0 mm, 300#, RF, PAPELÃO HIDRÁULICO, COM BIRRACHA</t>
  </si>
  <si>
    <t>JUNTA DE PAPELÃO HDRÁULICO,3",,ESP 3,0 mm, 300#, RF, PAPELÃO HIDRÁULICO, COM BIRRACHA</t>
  </si>
  <si>
    <t>JUNTA DE PAPELÃO HDRÁULICO,4",,ESP 3,0 mm, 300#, RF, PAPELÃO HIDRÁULICO, COM BIRRACHA</t>
  </si>
  <si>
    <t>PARAFUSO TIPO ESTOJO,Ø3/4" x 4.1/4",,TIPO ESTOJO, AL, ASTM A 193 Gr. B7, PORCAS ASTM A 194 Gr. 2H, HEX. SÉRIE PESADA, ASME B16.5, Ø3/4" x 4.1/4", (08 POR FPE DN 3" 300#)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</si>
</sst>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1FD91-4009-4965-A8AE-8401E4E4B8FE}">
  <sheetPr>
    <pageSetUpPr fitToPage="1"/>
  </sheetPr>
  <dimension ref="A1:F24"/>
  <sheetViews>
    <sheetView view="pageBreakPreview" zoomScale="60" workbookViewId="0">
      <selection activeCell="D28" sqref="D28"/>
    </sheetView>
  </sheetViews>
  <sheetFormatPr defaultRowHeight="14.5" x14ac:dyDescent="0.35"/>
  <cols>
    <col min="1" max="1" width="28.453125" customWidth="1"/>
    <col min="4" max="4" width="71.81640625" style="1" customWidth="1"/>
  </cols>
  <sheetData>
    <row r="1" spans="1:6" x14ac:dyDescent="0.35">
      <c r="A1" t="s">
        <v>25</v>
      </c>
    </row>
    <row r="4" spans="1:6" x14ac:dyDescent="0.35">
      <c r="A4" s="4" t="s">
        <v>27</v>
      </c>
      <c r="B4" s="4" t="s">
        <v>2</v>
      </c>
      <c r="C4" s="4" t="s">
        <v>3</v>
      </c>
      <c r="D4" s="5" t="s">
        <v>1</v>
      </c>
      <c r="E4" s="4" t="s">
        <v>13</v>
      </c>
    </row>
    <row r="5" spans="1:6" x14ac:dyDescent="0.35">
      <c r="A5" s="2" t="s">
        <v>0</v>
      </c>
      <c r="B5" s="2" t="s">
        <v>5</v>
      </c>
      <c r="C5" s="2" t="s">
        <v>4</v>
      </c>
      <c r="D5" s="3" t="s">
        <v>19</v>
      </c>
      <c r="E5" s="2">
        <v>22</v>
      </c>
      <c r="F5">
        <v>129</v>
      </c>
    </row>
    <row r="6" spans="1:6" x14ac:dyDescent="0.35">
      <c r="A6" s="2" t="s">
        <v>0</v>
      </c>
      <c r="B6" s="2" t="s">
        <v>6</v>
      </c>
      <c r="C6" s="2" t="s">
        <v>4</v>
      </c>
      <c r="D6" s="3" t="s">
        <v>19</v>
      </c>
      <c r="E6" s="2">
        <v>22</v>
      </c>
      <c r="F6">
        <v>249</v>
      </c>
    </row>
    <row r="7" spans="1:6" x14ac:dyDescent="0.35">
      <c r="A7" s="2" t="s">
        <v>0</v>
      </c>
      <c r="B7" s="2" t="s">
        <v>11</v>
      </c>
      <c r="C7" s="2" t="s">
        <v>4</v>
      </c>
      <c r="D7" s="3" t="s">
        <v>19</v>
      </c>
      <c r="E7" s="2">
        <v>10</v>
      </c>
      <c r="F7">
        <v>340</v>
      </c>
    </row>
    <row r="8" spans="1:6" x14ac:dyDescent="0.35">
      <c r="A8" s="2" t="s">
        <v>0</v>
      </c>
      <c r="B8" s="2" t="s">
        <v>5</v>
      </c>
      <c r="C8" s="2" t="s">
        <v>10</v>
      </c>
      <c r="D8" s="3" t="s">
        <v>19</v>
      </c>
      <c r="E8" s="2">
        <v>22</v>
      </c>
      <c r="F8">
        <v>429</v>
      </c>
    </row>
    <row r="9" spans="1:6" x14ac:dyDescent="0.35">
      <c r="A9" s="2" t="s">
        <v>0</v>
      </c>
      <c r="B9" s="2" t="s">
        <v>6</v>
      </c>
      <c r="C9" s="2" t="s">
        <v>10</v>
      </c>
      <c r="D9" s="3" t="s">
        <v>19</v>
      </c>
      <c r="E9" s="2">
        <v>22</v>
      </c>
      <c r="F9">
        <v>254</v>
      </c>
    </row>
    <row r="10" spans="1:6" x14ac:dyDescent="0.35">
      <c r="A10" s="2" t="s">
        <v>0</v>
      </c>
      <c r="B10" s="2" t="s">
        <v>11</v>
      </c>
      <c r="C10" s="2" t="s">
        <v>12</v>
      </c>
      <c r="D10" s="3" t="s">
        <v>19</v>
      </c>
      <c r="E10" s="2">
        <v>10</v>
      </c>
    </row>
    <row r="11" spans="1:6" x14ac:dyDescent="0.35">
      <c r="A11" s="2" t="s">
        <v>7</v>
      </c>
      <c r="B11" s="2" t="s">
        <v>8</v>
      </c>
      <c r="C11" s="2"/>
      <c r="D11" s="3" t="s">
        <v>18</v>
      </c>
      <c r="E11" s="2">
        <v>2</v>
      </c>
      <c r="F11">
        <v>47.6</v>
      </c>
    </row>
    <row r="12" spans="1:6" x14ac:dyDescent="0.35">
      <c r="A12" s="2" t="s">
        <v>28</v>
      </c>
      <c r="B12" s="2" t="s">
        <v>5</v>
      </c>
      <c r="C12" s="2"/>
      <c r="D12" s="3" t="s">
        <v>18</v>
      </c>
      <c r="E12" s="2">
        <v>4</v>
      </c>
      <c r="F12">
        <v>29.46</v>
      </c>
    </row>
    <row r="13" spans="1:6" x14ac:dyDescent="0.35">
      <c r="A13" s="2" t="s">
        <v>28</v>
      </c>
      <c r="B13" s="2" t="s">
        <v>6</v>
      </c>
      <c r="C13" s="2"/>
      <c r="D13" s="3" t="s">
        <v>18</v>
      </c>
      <c r="E13" s="2">
        <v>4</v>
      </c>
      <c r="F13">
        <v>39.799999999999997</v>
      </c>
    </row>
    <row r="14" spans="1:6" x14ac:dyDescent="0.35">
      <c r="A14" s="2" t="s">
        <v>28</v>
      </c>
      <c r="B14" s="2" t="s">
        <v>11</v>
      </c>
      <c r="C14" s="2"/>
      <c r="D14" s="3" t="s">
        <v>18</v>
      </c>
      <c r="E14" s="2">
        <v>4</v>
      </c>
      <c r="F14">
        <v>133</v>
      </c>
    </row>
    <row r="15" spans="1:6" x14ac:dyDescent="0.35">
      <c r="A15" s="2" t="s">
        <v>9</v>
      </c>
      <c r="B15" s="2" t="s">
        <v>6</v>
      </c>
      <c r="C15" s="2"/>
      <c r="D15" s="3" t="s">
        <v>17</v>
      </c>
      <c r="E15" s="2">
        <v>2</v>
      </c>
      <c r="F15">
        <v>72.150000000000006</v>
      </c>
    </row>
    <row r="16" spans="1:6" x14ac:dyDescent="0.35">
      <c r="A16" s="2" t="s">
        <v>9</v>
      </c>
      <c r="B16" s="2" t="s">
        <v>5</v>
      </c>
      <c r="C16" s="2"/>
      <c r="D16" s="3" t="s">
        <v>17</v>
      </c>
      <c r="E16" s="2">
        <v>2</v>
      </c>
      <c r="F16">
        <v>69.7</v>
      </c>
    </row>
    <row r="17" spans="1:6" x14ac:dyDescent="0.35">
      <c r="A17" s="2" t="s">
        <v>9</v>
      </c>
      <c r="B17" s="2" t="s">
        <v>14</v>
      </c>
      <c r="C17" s="2"/>
      <c r="D17" s="3" t="s">
        <v>18</v>
      </c>
      <c r="E17" s="2">
        <v>2</v>
      </c>
    </row>
    <row r="18" spans="1:6" x14ac:dyDescent="0.35">
      <c r="A18" s="2" t="s">
        <v>29</v>
      </c>
      <c r="B18" s="2" t="s">
        <v>14</v>
      </c>
      <c r="C18" s="2"/>
      <c r="D18" s="3" t="s">
        <v>18</v>
      </c>
      <c r="E18" s="2">
        <v>4</v>
      </c>
    </row>
    <row r="19" spans="1:6" x14ac:dyDescent="0.35">
      <c r="A19" s="2" t="s">
        <v>15</v>
      </c>
      <c r="B19" s="2" t="s">
        <v>14</v>
      </c>
      <c r="C19" s="2"/>
      <c r="D19" s="3" t="s">
        <v>18</v>
      </c>
      <c r="E19" s="2">
        <v>4</v>
      </c>
    </row>
    <row r="20" spans="1:6" x14ac:dyDescent="0.35">
      <c r="A20" s="2" t="s">
        <v>20</v>
      </c>
      <c r="B20" s="2" t="s">
        <v>16</v>
      </c>
      <c r="C20" s="2"/>
      <c r="D20" s="3" t="s">
        <v>18</v>
      </c>
      <c r="E20" s="2">
        <v>4</v>
      </c>
    </row>
    <row r="21" spans="1:6" x14ac:dyDescent="0.35">
      <c r="A21" s="2" t="s">
        <v>21</v>
      </c>
      <c r="B21" s="2" t="s">
        <v>5</v>
      </c>
      <c r="C21" s="2"/>
      <c r="D21" s="3" t="s">
        <v>24</v>
      </c>
      <c r="E21" s="2">
        <v>11</v>
      </c>
    </row>
    <row r="22" spans="1:6" x14ac:dyDescent="0.35">
      <c r="A22" s="2" t="s">
        <v>21</v>
      </c>
      <c r="B22" s="2" t="s">
        <v>6</v>
      </c>
      <c r="C22" s="2"/>
      <c r="D22" s="3" t="s">
        <v>24</v>
      </c>
      <c r="E22" s="2">
        <v>11</v>
      </c>
    </row>
    <row r="23" spans="1:6" x14ac:dyDescent="0.35">
      <c r="A23" s="2" t="s">
        <v>21</v>
      </c>
      <c r="B23" s="2" t="s">
        <v>11</v>
      </c>
      <c r="C23" s="2"/>
      <c r="D23" s="3" t="s">
        <v>24</v>
      </c>
      <c r="E23" s="2">
        <v>5</v>
      </c>
    </row>
    <row r="24" spans="1:6" ht="29" x14ac:dyDescent="0.35">
      <c r="A24" s="2" t="s">
        <v>22</v>
      </c>
      <c r="B24" s="2" t="s">
        <v>23</v>
      </c>
      <c r="C24" s="2"/>
      <c r="D24" s="3" t="s">
        <v>26</v>
      </c>
      <c r="E24" s="2">
        <v>48</v>
      </c>
      <c r="F24">
        <v>17</v>
      </c>
    </row>
  </sheetData>
  <pageMargins left="0.511811024" right="0.511811024" top="0.78740157499999996" bottom="0.78740157499999996" header="0.31496062000000002" footer="0.31496062000000002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3A7CE-5B86-4A93-8067-31DBE9B3E145}">
  <dimension ref="A1:P21"/>
  <sheetViews>
    <sheetView tabSelected="1" view="pageBreakPreview" zoomScale="60" workbookViewId="0">
      <selection activeCell="O20" sqref="O20:P20"/>
    </sheetView>
  </sheetViews>
  <sheetFormatPr defaultRowHeight="14.5" x14ac:dyDescent="0.35"/>
  <cols>
    <col min="1" max="1" width="52.90625" customWidth="1"/>
  </cols>
  <sheetData>
    <row r="1" spans="1:16" x14ac:dyDescent="0.35">
      <c r="A1" t="str">
        <f xml:space="preserve"> CONCATENATE(Planilha1!A5,",",Planilha1!B5,",",Planilha1!C5,",",Planilha1!D5)</f>
        <v>FLANGE,2",CL 150,ANSI B16.5, ASTM A105</v>
      </c>
      <c r="O1" t="s">
        <v>30</v>
      </c>
      <c r="P1">
        <f>Planilha1!F5</f>
        <v>129</v>
      </c>
    </row>
    <row r="2" spans="1:16" x14ac:dyDescent="0.35">
      <c r="A2" t="str">
        <f xml:space="preserve"> CONCATENATE(Planilha1!A6,",",Planilha1!B6,",",Planilha1!C6,",",Planilha1!D6)</f>
        <v>FLANGE,3",CL 150,ANSI B16.5, ASTM A105</v>
      </c>
      <c r="O2" t="s">
        <v>31</v>
      </c>
      <c r="P2">
        <f>Planilha1!F6</f>
        <v>249</v>
      </c>
    </row>
    <row r="3" spans="1:16" x14ac:dyDescent="0.35">
      <c r="A3" t="str">
        <f xml:space="preserve"> CONCATENATE(Planilha1!A7,",",Planilha1!B7,",",Planilha1!C7,",",Planilha1!D7)</f>
        <v>FLANGE,4",CL 150,ANSI B16.5, ASTM A105</v>
      </c>
      <c r="O3" t="s">
        <v>32</v>
      </c>
      <c r="P3">
        <f>Planilha1!F7</f>
        <v>340</v>
      </c>
    </row>
    <row r="4" spans="1:16" x14ac:dyDescent="0.35">
      <c r="A4" t="str">
        <f xml:space="preserve"> CONCATENATE(Planilha1!A8,",",Planilha1!B8,",",Planilha1!C8,",",Planilha1!D8)</f>
        <v>FLANGE,2",CL 300,ANSI B16.5, ASTM A105</v>
      </c>
      <c r="O4" t="s">
        <v>33</v>
      </c>
      <c r="P4">
        <f>Planilha1!F8</f>
        <v>429</v>
      </c>
    </row>
    <row r="5" spans="1:16" x14ac:dyDescent="0.35">
      <c r="A5" t="str">
        <f xml:space="preserve"> CONCATENATE(Planilha1!A9,",",Planilha1!B9,",",Planilha1!C9,",",Planilha1!D9)</f>
        <v>FLANGE,3",CL 300,ANSI B16.5, ASTM A105</v>
      </c>
      <c r="O5" t="s">
        <v>34</v>
      </c>
      <c r="P5">
        <f>Planilha1!F9</f>
        <v>254</v>
      </c>
    </row>
    <row r="6" spans="1:16" x14ac:dyDescent="0.35">
      <c r="A6" t="str">
        <f xml:space="preserve"> CONCATENATE(Planilha1!A10,",",Planilha1!B10,",",Planilha1!C10,",",Planilha1!D10)</f>
        <v>FLANGE,4",CL300,ANSI B16.5, ASTM A105</v>
      </c>
      <c r="O6" t="s">
        <v>35</v>
      </c>
      <c r="P6">
        <f>Planilha1!F10</f>
        <v>0</v>
      </c>
    </row>
    <row r="7" spans="1:16" x14ac:dyDescent="0.35">
      <c r="A7" t="str">
        <f xml:space="preserve"> CONCATENATE(Planilha1!A11,",",Planilha1!B11,",",Planilha1!C11,",",Planilha1!D11)</f>
        <v>REDUÇÃO ,3"/2",,AFO A105 #3000</v>
      </c>
      <c r="O7" t="s">
        <v>36</v>
      </c>
      <c r="P7">
        <f>Planilha1!F11</f>
        <v>47.6</v>
      </c>
    </row>
    <row r="8" spans="1:16" x14ac:dyDescent="0.35">
      <c r="A8" t="str">
        <f xml:space="preserve"> CONCATENATE(Planilha1!A12,",",Planilha1!B12,",",Planilha1!C12,",",Planilha1!D12)</f>
        <v>CURVA RAIO CURTO,2",,AFO A105 #3000</v>
      </c>
      <c r="O8" t="s">
        <v>37</v>
      </c>
      <c r="P8">
        <f>Planilha1!F12</f>
        <v>29.46</v>
      </c>
    </row>
    <row r="9" spans="1:16" x14ac:dyDescent="0.35">
      <c r="A9" t="str">
        <f xml:space="preserve"> CONCATENATE(Planilha1!A13,",",Planilha1!B13,",",Planilha1!C13,",",Planilha1!D13)</f>
        <v>CURVA RAIO CURTO,3",,AFO A105 #3000</v>
      </c>
      <c r="O9" t="s">
        <v>38</v>
      </c>
      <c r="P9">
        <f>Planilha1!F13</f>
        <v>39.799999999999997</v>
      </c>
    </row>
    <row r="10" spans="1:16" x14ac:dyDescent="0.35">
      <c r="A10" t="str">
        <f xml:space="preserve"> CONCATENATE(Planilha1!A14,",",Planilha1!B14,",",Planilha1!C14,",",Planilha1!D14)</f>
        <v>CURVA RAIO CURTO,4",,AFO A105 #3000</v>
      </c>
      <c r="O10" t="s">
        <v>39</v>
      </c>
      <c r="P10">
        <f>Planilha1!F14</f>
        <v>133</v>
      </c>
    </row>
    <row r="11" spans="1:16" x14ac:dyDescent="0.35">
      <c r="A11" t="str">
        <f xml:space="preserve"> CONCATENATE(Planilha1!A15,",",Planilha1!B15,",",Planilha1!C15,",",Planilha1!D15)</f>
        <v>TÊ,3",,SCH 40, ASTM .234</v>
      </c>
      <c r="O11" t="s">
        <v>40</v>
      </c>
      <c r="P11">
        <f>Planilha1!F15</f>
        <v>72.150000000000006</v>
      </c>
    </row>
    <row r="12" spans="1:16" x14ac:dyDescent="0.35">
      <c r="A12" t="str">
        <f xml:space="preserve"> CONCATENATE(Planilha1!A16,",",Planilha1!B16,",",Planilha1!C16,",",Planilha1!D16)</f>
        <v>TÊ,2",,SCH 40, ASTM .234</v>
      </c>
      <c r="O12" t="s">
        <v>41</v>
      </c>
      <c r="P12">
        <f>Planilha1!F16</f>
        <v>69.7</v>
      </c>
    </row>
    <row r="13" spans="1:16" x14ac:dyDescent="0.35">
      <c r="A13" t="str">
        <f xml:space="preserve"> CONCATENATE(Planilha1!A17,",",Planilha1!B17,",",Planilha1!C17,",",Planilha1!D17)</f>
        <v>TÊ,3/4",,AFO A105 #3000</v>
      </c>
      <c r="O13" t="s">
        <v>42</v>
      </c>
      <c r="P13">
        <f>Planilha1!F17</f>
        <v>0</v>
      </c>
    </row>
    <row r="14" spans="1:16" x14ac:dyDescent="0.35">
      <c r="A14" t="str">
        <f xml:space="preserve"> CONCATENATE(Planilha1!A18,",",Planilha1!B18,",",Planilha1!C18,",",Planilha1!D18)</f>
        <v>MEIA LUVA,3/4",,AFO A105 #3000</v>
      </c>
      <c r="O14" t="s">
        <v>43</v>
      </c>
      <c r="P14">
        <f>Planilha1!F18</f>
        <v>0</v>
      </c>
    </row>
    <row r="15" spans="1:16" x14ac:dyDescent="0.35">
      <c r="A15" t="str">
        <f xml:space="preserve"> CONCATENATE(Planilha1!A19,",",Planilha1!B19,",",Planilha1!C19,",",Planilha1!D19)</f>
        <v>BUJÃO ,3/4",,AFO A105 #3000</v>
      </c>
      <c r="O15" t="s">
        <v>44</v>
      </c>
      <c r="P15">
        <f>Planilha1!F19</f>
        <v>0</v>
      </c>
    </row>
    <row r="16" spans="1:16" x14ac:dyDescent="0.35">
      <c r="A16" t="str">
        <f xml:space="preserve"> CONCATENATE(Planilha1!A20,",",Planilha1!B20,",",Planilha1!C20,",",Planilha1!D20)</f>
        <v>BUCHA DE REDUÇÃO,3/4" / 1/2",,AFO A105 #3000</v>
      </c>
      <c r="O16" t="s">
        <v>45</v>
      </c>
      <c r="P16">
        <f>Planilha1!F20</f>
        <v>0</v>
      </c>
    </row>
    <row r="17" spans="1:16" x14ac:dyDescent="0.35">
      <c r="A17" t="str">
        <f xml:space="preserve"> CONCATENATE(Planilha1!A21,",",Planilha1!B21,",",Planilha1!C21,",",Planilha1!D21)</f>
        <v>JUNTA DE PAPELÃO HDRÁULICO,2",,ESP 3,0 mm, 300#, RF, PAPELÃO HIDRÁULICO, COM BIRRACHA</v>
      </c>
      <c r="O17" t="s">
        <v>46</v>
      </c>
      <c r="P17">
        <f>Planilha1!F21</f>
        <v>0</v>
      </c>
    </row>
    <row r="18" spans="1:16" x14ac:dyDescent="0.35">
      <c r="A18" t="str">
        <f xml:space="preserve"> CONCATENATE(Planilha1!A22,",",Planilha1!B22,",",Planilha1!C22,",",Planilha1!D22)</f>
        <v>JUNTA DE PAPELÃO HDRÁULICO,3",,ESP 3,0 mm, 300#, RF, PAPELÃO HIDRÁULICO, COM BIRRACHA</v>
      </c>
      <c r="O18" t="s">
        <v>47</v>
      </c>
      <c r="P18">
        <f>Planilha1!F22</f>
        <v>0</v>
      </c>
    </row>
    <row r="19" spans="1:16" x14ac:dyDescent="0.35">
      <c r="A19" t="str">
        <f xml:space="preserve"> CONCATENATE(Planilha1!A23,",",Planilha1!B23,",",Planilha1!C23,",",Planilha1!D23)</f>
        <v>JUNTA DE PAPELÃO HDRÁULICO,4",,ESP 3,0 mm, 300#, RF, PAPELÃO HIDRÁULICO, COM BIRRACHA</v>
      </c>
      <c r="O19" t="s">
        <v>48</v>
      </c>
      <c r="P19">
        <f>Planilha1!F23</f>
        <v>0</v>
      </c>
    </row>
    <row r="20" spans="1:16" x14ac:dyDescent="0.35">
      <c r="A20" t="str">
        <f xml:space="preserve"> CONCATENATE(Planilha1!A24,",",Planilha1!B24,",",Planilha1!C24,",",Planilha1!D24)</f>
        <v>PARAFUSO TIPO ESTOJO,Ø3/4" x 4.1/4",,TIPO ESTOJO, AL, ASTM A 193 Gr. B7, PORCAS ASTM A 194 Gr. 2H, HEX. SÉRIE PESADA, ASME B16.5, Ø3/4" x 4.1/4", (08 POR FPE DN 3" 300#)</v>
      </c>
      <c r="O20" t="s">
        <v>49</v>
      </c>
      <c r="P20">
        <f>Planilha1!F24</f>
        <v>17</v>
      </c>
    </row>
    <row r="21" spans="1:16" x14ac:dyDescent="0.35">
      <c r="A21" t="str">
        <f xml:space="preserve"> CONCATENATE(Planilha1!A25,",",Planilha1!B25,",",Planilha1!C25,",",Planilha1!D25)</f>
        <v>,,,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C29D5C1651844F92F19DE3852A60B2" ma:contentTypeVersion="15" ma:contentTypeDescription="Create a new document." ma:contentTypeScope="" ma:versionID="868a5162171ca0a7c766e81f46d141db">
  <xsd:schema xmlns:xsd="http://www.w3.org/2001/XMLSchema" xmlns:xs="http://www.w3.org/2001/XMLSchema" xmlns:p="http://schemas.microsoft.com/office/2006/metadata/properties" xmlns:ns2="3ef3b124-27c9-48a6-bdc9-88e9fad5e05a" xmlns:ns3="8e5d77ef-ba5a-4fc2-955f-334001e1c1f8" targetNamespace="http://schemas.microsoft.com/office/2006/metadata/properties" ma:root="true" ma:fieldsID="9b822a8c4346f0970cf5780c34aca380" ns2:_="" ns3:_="">
    <xsd:import namespace="3ef3b124-27c9-48a6-bdc9-88e9fad5e05a"/>
    <xsd:import namespace="8e5d77ef-ba5a-4fc2-955f-334001e1c1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f3b124-27c9-48a6-bdc9-88e9fad5e0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5d77ef-ba5a-4fc2-955f-334001e1c1f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25734556-b9f9-4e7d-9a6f-f8185e12fc5e}" ma:internalName="TaxCatchAll" ma:showField="CatchAllData" ma:web="8e5d77ef-ba5a-4fc2-955f-334001e1c1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5d77ef-ba5a-4fc2-955f-334001e1c1f8" xsi:nil="true"/>
  </documentManagement>
</p:properties>
</file>

<file path=customXml/itemProps1.xml><?xml version="1.0" encoding="utf-8"?>
<ds:datastoreItem xmlns:ds="http://schemas.openxmlformats.org/officeDocument/2006/customXml" ds:itemID="{000E09A0-38E5-464B-ABBF-3D7C1CC539E4}"/>
</file>

<file path=customXml/itemProps2.xml><?xml version="1.0" encoding="utf-8"?>
<ds:datastoreItem xmlns:ds="http://schemas.openxmlformats.org/officeDocument/2006/customXml" ds:itemID="{F733CD99-80AC-42E8-9E93-8A10E59292E2}"/>
</file>

<file path=customXml/itemProps3.xml><?xml version="1.0" encoding="utf-8"?>
<ds:datastoreItem xmlns:ds="http://schemas.openxmlformats.org/officeDocument/2006/customXml" ds:itemID="{82945845-754B-4E78-B097-D6F18DC7C1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Augusto</dc:creator>
  <cp:lastModifiedBy>José Augusto</cp:lastModifiedBy>
  <dcterms:created xsi:type="dcterms:W3CDTF">2024-09-24T17:13:00Z</dcterms:created>
  <dcterms:modified xsi:type="dcterms:W3CDTF">2024-09-24T19:12:35Z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0x010100C3C29D5C1651844F92F19DE3852A60B2</vt:lpwstr>
  </property>
  <property fmtid="{D5CDD505-2E9C-101B-9397-08002B2CF9AE}" pid="3" name="Order">
    <vt:r8>6460800</vt:r8>
  </property>
</Properties>
</file>